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627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2" i="1" l="1"/>
  <c r="H10" i="1" l="1"/>
  <c r="B34" i="1" l="1"/>
  <c r="B26" i="1" l="1"/>
  <c r="F11" i="1" l="1"/>
  <c r="E11" i="1"/>
  <c r="C11" i="1"/>
  <c r="G10" i="1"/>
  <c r="G9" i="1"/>
  <c r="G8" i="1"/>
  <c r="G7" i="1"/>
  <c r="G6" i="1"/>
  <c r="G5" i="1"/>
  <c r="D10" i="1"/>
  <c r="D9" i="1"/>
  <c r="D8" i="1"/>
  <c r="H8" i="1" s="1"/>
  <c r="D7" i="1"/>
  <c r="D6" i="1"/>
  <c r="D5" i="1"/>
  <c r="H5" i="1" s="1"/>
  <c r="G4" i="1"/>
  <c r="D4" i="1"/>
  <c r="B11" i="1"/>
  <c r="H7" i="1" l="1"/>
  <c r="H9" i="1"/>
  <c r="H6" i="1"/>
  <c r="D11" i="1"/>
  <c r="G11" i="1"/>
  <c r="H4" i="1"/>
  <c r="H11" i="1" l="1"/>
</calcChain>
</file>

<file path=xl/sharedStrings.xml><?xml version="1.0" encoding="utf-8"?>
<sst xmlns="http://schemas.openxmlformats.org/spreadsheetml/2006/main" count="39" uniqueCount="35">
  <si>
    <t>Heading</t>
  </si>
  <si>
    <t>S.B.C. Grant for T.C.C. expenditure</t>
  </si>
  <si>
    <t>S.B.C. Grant for T.C.C. hall hire</t>
  </si>
  <si>
    <t>S.B.C. Grant for COVID-19 use</t>
  </si>
  <si>
    <t>Income</t>
  </si>
  <si>
    <t>S.S.E. Grant for micro-grant use</t>
  </si>
  <si>
    <t>S.S.E. Grant for youth bursary use</t>
  </si>
  <si>
    <t>S.S.E. Grant for COVID-19 use</t>
  </si>
  <si>
    <t>Ventient Grant for micro-grant use</t>
  </si>
  <si>
    <t>Totals</t>
  </si>
  <si>
    <t>Total  amount available</t>
  </si>
  <si>
    <t>Expenditure</t>
  </si>
  <si>
    <t>Commitment</t>
  </si>
  <si>
    <t>Total</t>
  </si>
  <si>
    <t>Balance</t>
  </si>
  <si>
    <t>Carry-over from previous f/y</t>
  </si>
  <si>
    <t>Notes:-</t>
  </si>
  <si>
    <t>Expenditure -</t>
  </si>
  <si>
    <t>Annual web-site maint. TSO web-host</t>
  </si>
  <si>
    <t>Zoom subscription 143.88 x2</t>
  </si>
  <si>
    <t>S.B.C. Covid-19 grant</t>
  </si>
  <si>
    <t>S.B.C. annual grant</t>
  </si>
  <si>
    <t>Mileage for travel</t>
  </si>
  <si>
    <t>S.S.E. Covid-19 grant</t>
  </si>
  <si>
    <t>Covid-19 "goody-bag"</t>
  </si>
  <si>
    <t>S.S.E. micro-grant</t>
  </si>
  <si>
    <t>A.Mason - materials for pathway</t>
  </si>
  <si>
    <t>F. Leckie - set-up costs for book-store</t>
  </si>
  <si>
    <t>Total expenditure</t>
  </si>
  <si>
    <t>Commitment:-</t>
  </si>
  <si>
    <t>(£)</t>
  </si>
  <si>
    <t>Treasurer's report for November 2020</t>
  </si>
  <si>
    <t>Tweedsmuir Community Co. - gate</t>
  </si>
  <si>
    <t>micro-grant (S.S.E. Covid-19 grant) T.C.C. share</t>
  </si>
  <si>
    <t>for Christmas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</si>
</sst>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43" fontId="2" fillId="0" borderId="1" xfId="1" applyFont="1" applyBorder="1"/>
    <xf numFmtId="0" fontId="3" fillId="0" borderId="1" xfId="0" applyFont="1" applyBorder="1"/>
    <xf numFmtId="43" fontId="3" fillId="0" borderId="1" xfId="1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3" fontId="2" fillId="0" borderId="0" xfId="1" applyFont="1" applyAlignment="1"/>
    <xf numFmtId="43" fontId="2" fillId="0" borderId="0" xfId="1" applyFont="1"/>
    <xf numFmtId="43" fontId="3" fillId="0" borderId="0" xfId="1" applyFont="1"/>
    <xf numFmtId="44" fontId="2" fillId="0" borderId="0" xfId="2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zoomScale="55" zoomScaleNormal="55" workbookViewId="0">
      <selection activeCell="E20" sqref="E20"/>
    </sheetView>
  </sheetViews>
  <sheetFormatPr defaultRowHeight="23.25" x14ac:dyDescent="0.35"/>
  <cols>
    <col min="1" max="1" width="58" style="1" bestFit="1" customWidth="1"/>
    <col min="2" max="2" width="16.28515625" style="1" bestFit="1" customWidth="1"/>
    <col min="3" max="3" width="25.140625" style="1" bestFit="1" customWidth="1"/>
    <col min="4" max="4" width="21.7109375" style="1" bestFit="1" customWidth="1"/>
    <col min="5" max="5" width="19.42578125" style="1" bestFit="1" customWidth="1"/>
    <col min="6" max="6" width="13.140625" style="1" customWidth="1"/>
    <col min="7" max="8" width="16.28515625" style="1" bestFit="1" customWidth="1"/>
    <col min="9" max="16384" width="9.140625" style="1"/>
  </cols>
  <sheetData>
    <row r="1" spans="1:8" x14ac:dyDescent="0.35">
      <c r="A1" s="1" t="s">
        <v>31</v>
      </c>
    </row>
    <row r="3" spans="1:8" s="4" customFormat="1" ht="71.25" customHeight="1" x14ac:dyDescent="0.35">
      <c r="A3" s="2" t="s">
        <v>0</v>
      </c>
      <c r="B3" s="3" t="s">
        <v>4</v>
      </c>
      <c r="C3" s="3" t="s">
        <v>15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</row>
    <row r="4" spans="1:8" x14ac:dyDescent="0.35">
      <c r="A4" s="5" t="s">
        <v>1</v>
      </c>
      <c r="B4" s="6"/>
      <c r="C4" s="6">
        <v>954.53</v>
      </c>
      <c r="D4" s="6">
        <f>SUM(B4:C4)</f>
        <v>954.53</v>
      </c>
      <c r="E4" s="6">
        <v>17.989999999999998</v>
      </c>
      <c r="F4" s="6"/>
      <c r="G4" s="6">
        <f>SUM(E4:F4)</f>
        <v>17.989999999999998</v>
      </c>
      <c r="H4" s="6">
        <f>D4-G4</f>
        <v>936.54</v>
      </c>
    </row>
    <row r="5" spans="1:8" x14ac:dyDescent="0.35">
      <c r="A5" s="5" t="s">
        <v>2</v>
      </c>
      <c r="B5" s="6"/>
      <c r="C5" s="6"/>
      <c r="D5" s="6">
        <f t="shared" ref="D5:D10" si="0">SUM(B5:C5)</f>
        <v>0</v>
      </c>
      <c r="E5" s="6"/>
      <c r="F5" s="6"/>
      <c r="G5" s="6">
        <f t="shared" ref="G5:G10" si="1">SUM(E5:F5)</f>
        <v>0</v>
      </c>
      <c r="H5" s="6">
        <f t="shared" ref="H5:H10" si="2">D5-G5</f>
        <v>0</v>
      </c>
    </row>
    <row r="6" spans="1:8" x14ac:dyDescent="0.35">
      <c r="A6" s="5" t="s">
        <v>3</v>
      </c>
      <c r="B6" s="6">
        <v>1000</v>
      </c>
      <c r="C6" s="6"/>
      <c r="D6" s="6">
        <f t="shared" si="0"/>
        <v>1000</v>
      </c>
      <c r="E6" s="6">
        <v>303.75</v>
      </c>
      <c r="F6" s="6"/>
      <c r="G6" s="6">
        <f t="shared" si="1"/>
        <v>303.75</v>
      </c>
      <c r="H6" s="6">
        <f t="shared" si="2"/>
        <v>696.25</v>
      </c>
    </row>
    <row r="7" spans="1:8" x14ac:dyDescent="0.35">
      <c r="A7" s="5" t="s">
        <v>5</v>
      </c>
      <c r="B7" s="6">
        <v>1000</v>
      </c>
      <c r="C7" s="6"/>
      <c r="D7" s="6">
        <f t="shared" si="0"/>
        <v>1000</v>
      </c>
      <c r="E7" s="6">
        <v>705</v>
      </c>
      <c r="F7" s="6"/>
      <c r="G7" s="6">
        <f t="shared" si="1"/>
        <v>705</v>
      </c>
      <c r="H7" s="6">
        <f t="shared" si="2"/>
        <v>295</v>
      </c>
    </row>
    <row r="8" spans="1:8" x14ac:dyDescent="0.35">
      <c r="A8" s="5" t="s">
        <v>6</v>
      </c>
      <c r="B8" s="6"/>
      <c r="C8" s="6"/>
      <c r="D8" s="6">
        <f t="shared" si="0"/>
        <v>0</v>
      </c>
      <c r="E8" s="6"/>
      <c r="F8" s="6"/>
      <c r="G8" s="6">
        <f t="shared" si="1"/>
        <v>0</v>
      </c>
      <c r="H8" s="6">
        <f t="shared" si="2"/>
        <v>0</v>
      </c>
    </row>
    <row r="9" spans="1:8" x14ac:dyDescent="0.35">
      <c r="A9" s="5" t="s">
        <v>7</v>
      </c>
      <c r="B9" s="6">
        <v>2000</v>
      </c>
      <c r="C9" s="6"/>
      <c r="D9" s="6">
        <f t="shared" si="0"/>
        <v>2000</v>
      </c>
      <c r="E9" s="6">
        <v>1122.4100000000001</v>
      </c>
      <c r="F9" s="6">
        <v>250</v>
      </c>
      <c r="G9" s="6">
        <f t="shared" si="1"/>
        <v>1372.41</v>
      </c>
      <c r="H9" s="6">
        <f t="shared" si="2"/>
        <v>627.58999999999992</v>
      </c>
    </row>
    <row r="10" spans="1:8" x14ac:dyDescent="0.35">
      <c r="A10" s="5" t="s">
        <v>8</v>
      </c>
      <c r="B10" s="6">
        <v>1000</v>
      </c>
      <c r="C10" s="6"/>
      <c r="D10" s="6">
        <f t="shared" si="0"/>
        <v>1000</v>
      </c>
      <c r="E10" s="6"/>
      <c r="F10" s="6"/>
      <c r="G10" s="6">
        <f t="shared" si="1"/>
        <v>0</v>
      </c>
      <c r="H10" s="6">
        <f t="shared" si="2"/>
        <v>1000</v>
      </c>
    </row>
    <row r="11" spans="1:8" x14ac:dyDescent="0.35">
      <c r="A11" s="7" t="s">
        <v>9</v>
      </c>
      <c r="B11" s="8">
        <f>SUM(B4:B10)</f>
        <v>5000</v>
      </c>
      <c r="C11" s="8">
        <f t="shared" ref="C11:H11" si="3">SUM(C4:C10)</f>
        <v>954.53</v>
      </c>
      <c r="D11" s="8">
        <f t="shared" si="3"/>
        <v>5954.53</v>
      </c>
      <c r="E11" s="8">
        <f t="shared" si="3"/>
        <v>2149.15</v>
      </c>
      <c r="F11" s="8">
        <f t="shared" si="3"/>
        <v>250</v>
      </c>
      <c r="G11" s="8">
        <f t="shared" si="3"/>
        <v>2399.15</v>
      </c>
      <c r="H11" s="8">
        <f t="shared" si="3"/>
        <v>3555.38</v>
      </c>
    </row>
    <row r="13" spans="1:8" x14ac:dyDescent="0.35">
      <c r="A13" s="1" t="s">
        <v>16</v>
      </c>
    </row>
    <row r="14" spans="1:8" x14ac:dyDescent="0.35">
      <c r="A14" s="11" t="s">
        <v>17</v>
      </c>
      <c r="B14" s="10" t="s">
        <v>30</v>
      </c>
      <c r="C14" s="11" t="s">
        <v>29</v>
      </c>
      <c r="D14" s="1" t="s">
        <v>33</v>
      </c>
      <c r="H14" s="15">
        <v>250</v>
      </c>
    </row>
    <row r="15" spans="1:8" x14ac:dyDescent="0.35">
      <c r="A15" s="9" t="s">
        <v>21</v>
      </c>
      <c r="D15" s="1" t="s">
        <v>34</v>
      </c>
    </row>
    <row r="16" spans="1:8" x14ac:dyDescent="0.35">
      <c r="A16" s="1" t="s">
        <v>18</v>
      </c>
      <c r="B16" s="12">
        <v>17.989999999999998</v>
      </c>
    </row>
    <row r="17" spans="1:2" x14ac:dyDescent="0.35">
      <c r="A17" s="1" t="s">
        <v>13</v>
      </c>
      <c r="B17" s="12">
        <v>17.989999999999998</v>
      </c>
    </row>
    <row r="18" spans="1:2" x14ac:dyDescent="0.35">
      <c r="B18" s="12"/>
    </row>
    <row r="19" spans="1:2" x14ac:dyDescent="0.35">
      <c r="A19" s="9" t="s">
        <v>20</v>
      </c>
      <c r="B19" s="13"/>
    </row>
    <row r="20" spans="1:2" x14ac:dyDescent="0.35">
      <c r="A20" s="1" t="s">
        <v>22</v>
      </c>
      <c r="B20" s="13">
        <v>303.75</v>
      </c>
    </row>
    <row r="21" spans="1:2" x14ac:dyDescent="0.35">
      <c r="A21" s="1" t="s">
        <v>13</v>
      </c>
      <c r="B21" s="13">
        <v>303.75</v>
      </c>
    </row>
    <row r="22" spans="1:2" x14ac:dyDescent="0.35">
      <c r="B22" s="13"/>
    </row>
    <row r="23" spans="1:2" x14ac:dyDescent="0.35">
      <c r="A23" s="9" t="s">
        <v>23</v>
      </c>
      <c r="B23" s="13"/>
    </row>
    <row r="24" spans="1:2" x14ac:dyDescent="0.35">
      <c r="A24" s="1" t="s">
        <v>19</v>
      </c>
      <c r="B24" s="13">
        <v>287.76</v>
      </c>
    </row>
    <row r="25" spans="1:2" x14ac:dyDescent="0.35">
      <c r="A25" s="1" t="s">
        <v>24</v>
      </c>
      <c r="B25" s="13">
        <v>834.65</v>
      </c>
    </row>
    <row r="26" spans="1:2" x14ac:dyDescent="0.35">
      <c r="A26" s="1" t="s">
        <v>13</v>
      </c>
      <c r="B26" s="13">
        <f>SUM(B24:B25)</f>
        <v>1122.4099999999999</v>
      </c>
    </row>
    <row r="27" spans="1:2" x14ac:dyDescent="0.35">
      <c r="B27" s="13"/>
    </row>
    <row r="28" spans="1:2" x14ac:dyDescent="0.35">
      <c r="A28" s="9" t="s">
        <v>25</v>
      </c>
      <c r="B28" s="13"/>
    </row>
    <row r="29" spans="1:2" x14ac:dyDescent="0.35">
      <c r="A29" s="1" t="s">
        <v>26</v>
      </c>
      <c r="B29" s="13">
        <v>250</v>
      </c>
    </row>
    <row r="30" spans="1:2" x14ac:dyDescent="0.35">
      <c r="A30" s="1" t="s">
        <v>27</v>
      </c>
      <c r="B30" s="13">
        <v>250</v>
      </c>
    </row>
    <row r="31" spans="1:2" x14ac:dyDescent="0.35">
      <c r="A31" s="1" t="s">
        <v>32</v>
      </c>
      <c r="B31" s="13">
        <v>205</v>
      </c>
    </row>
    <row r="32" spans="1:2" x14ac:dyDescent="0.35">
      <c r="A32" s="1" t="s">
        <v>13</v>
      </c>
      <c r="B32" s="13">
        <f>SUM(B29:B31)</f>
        <v>705</v>
      </c>
    </row>
    <row r="33" spans="1:2" x14ac:dyDescent="0.35">
      <c r="B33" s="13"/>
    </row>
    <row r="34" spans="1:2" x14ac:dyDescent="0.35">
      <c r="A34" s="11" t="s">
        <v>28</v>
      </c>
      <c r="B34" s="14">
        <f>B17+B21+B26+B32</f>
        <v>2149.1499999999996</v>
      </c>
    </row>
    <row r="35" spans="1:2" x14ac:dyDescent="0.35">
      <c r="B35" s="13"/>
    </row>
    <row r="36" spans="1:2" x14ac:dyDescent="0.35">
      <c r="B36" s="13"/>
    </row>
  </sheetData>
  <pageMargins left="0.7" right="0.7" top="0.75" bottom="0.75" header="0.3" footer="0.3"/>
  <pageSetup paperSize="9" scale="5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2020-10-01T16:51:31Z</cp:lastPrinted>
  <dcterms:created xsi:type="dcterms:W3CDTF">2020-09-03T17:28:58Z</dcterms:created>
  <dcterms:modified xsi:type="dcterms:W3CDTF">2020-11-05T18:45:07Z</dcterms:modified>
</cp:coreProperties>
</file>